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a6273cee9f59a2/Documents/Hemington^J Hardington Foxcote Parish Council/Finance/Accounts/Accounts 2021-22/"/>
    </mc:Choice>
  </mc:AlternateContent>
  <xr:revisionPtr revIDLastSave="0" documentId="8_{7B4DAF04-AEC4-423F-A0C9-61A883C1B4D7}" xr6:coauthVersionLast="47" xr6:coauthVersionMax="47" xr10:uidLastSave="{00000000-0000-0000-0000-000000000000}"/>
  <bookViews>
    <workbookView xWindow="-120" yWindow="-120" windowWidth="29040" windowHeight="15840" xr2:uid="{1906E59B-0B0E-4E38-8649-0E6082329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38" i="1"/>
  <c r="C33" i="1"/>
  <c r="C35" i="1" s="1"/>
  <c r="C9" i="1"/>
  <c r="C46" i="1" l="1"/>
  <c r="C48" i="1" s="1"/>
  <c r="C36" i="1"/>
</calcChain>
</file>

<file path=xl/sharedStrings.xml><?xml version="1.0" encoding="utf-8"?>
<sst xmlns="http://schemas.openxmlformats.org/spreadsheetml/2006/main" count="49" uniqueCount="47">
  <si>
    <t>Hemington, Hardington and Foxcote Parish Council 2020/21</t>
  </si>
  <si>
    <t>FINANCIAL STATEMENT 31.03.22 (YEAR END)</t>
  </si>
  <si>
    <t>Receipts</t>
  </si>
  <si>
    <t>Budget 2020/21</t>
  </si>
  <si>
    <t>30.04.22</t>
  </si>
  <si>
    <t>Precept</t>
  </si>
  <si>
    <t>Bank interest</t>
  </si>
  <si>
    <t>Donations</t>
  </si>
  <si>
    <t>From General reserves</t>
  </si>
  <si>
    <t>Vat received</t>
  </si>
  <si>
    <t>Total</t>
  </si>
  <si>
    <t>Expenditure</t>
  </si>
  <si>
    <t xml:space="preserve">Audit </t>
  </si>
  <si>
    <t>Grant, Churchyard S Mary Hem</t>
  </si>
  <si>
    <t>Grant, Churchyard S James Fox</t>
  </si>
  <si>
    <t>Grasscutting</t>
  </si>
  <si>
    <t>Highways (including bins)</t>
  </si>
  <si>
    <t>Hire of hall for meetings / zoom remote</t>
  </si>
  <si>
    <t>Insurance</t>
  </si>
  <si>
    <t>Home as office</t>
  </si>
  <si>
    <t>Office expenses (print, stationery,postage)</t>
  </si>
  <si>
    <t>Payroll costs and salaries</t>
  </si>
  <si>
    <t>Playing Field - inspection and repairs</t>
  </si>
  <si>
    <t>Playing Field Rent</t>
  </si>
  <si>
    <t>Professional fees</t>
  </si>
  <si>
    <t>Provision for parish council election</t>
  </si>
  <si>
    <t xml:space="preserve">Repairs and renewals </t>
  </si>
  <si>
    <t>Speedwatch</t>
  </si>
  <si>
    <t>Subscriptions and books</t>
  </si>
  <si>
    <t>Training</t>
  </si>
  <si>
    <t xml:space="preserve">Trees, hedges, walls, ponds </t>
  </si>
  <si>
    <t>Village maintenance</t>
  </si>
  <si>
    <t>Village Hall - insurance (2020/21)</t>
  </si>
  <si>
    <t>Website/IT - domain renewal, email /web hosting, website annual support and hosting, office 365</t>
  </si>
  <si>
    <t>VAT paid</t>
  </si>
  <si>
    <t>Gross payments</t>
  </si>
  <si>
    <t>Surplus of receipts over payments</t>
  </si>
  <si>
    <t>Unpresented cheques</t>
  </si>
  <si>
    <t>Total unpresented cheques</t>
  </si>
  <si>
    <t>Bank reconciliation 31.03.22</t>
  </si>
  <si>
    <t xml:space="preserve">Current account </t>
  </si>
  <si>
    <t>Business reserve</t>
  </si>
  <si>
    <t xml:space="preserve">Less unpresented </t>
  </si>
  <si>
    <t>Cash book opening balance 1.4.21</t>
  </si>
  <si>
    <t>Add receipts year to date</t>
  </si>
  <si>
    <t>Less payments year to date</t>
  </si>
  <si>
    <t>Balance per cash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</si>
</sst>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2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2" fontId="5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5" fillId="3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707E-C100-4949-BED3-EEAC9E6827BA}">
  <dimension ref="A1:C48"/>
  <sheetViews>
    <sheetView tabSelected="1" topLeftCell="A22" workbookViewId="0">
      <selection sqref="A1:C48"/>
    </sheetView>
  </sheetViews>
  <sheetFormatPr defaultRowHeight="15" x14ac:dyDescent="0.25"/>
  <cols>
    <col min="1" max="1" width="54.140625" customWidth="1"/>
    <col min="2" max="2" width="18.7109375" customWidth="1"/>
  </cols>
  <sheetData>
    <row r="1" spans="1:3" ht="15.75" customHeight="1" x14ac:dyDescent="0.25">
      <c r="A1" s="1" t="s">
        <v>0</v>
      </c>
      <c r="B1" s="2"/>
      <c r="C1" s="3"/>
    </row>
    <row r="2" spans="1:3" ht="15.75" customHeight="1" x14ac:dyDescent="0.25">
      <c r="A2" s="4" t="s">
        <v>1</v>
      </c>
      <c r="B2" s="2"/>
      <c r="C2" s="3"/>
    </row>
    <row r="3" spans="1:3" ht="15.75" customHeight="1" x14ac:dyDescent="0.25">
      <c r="A3" s="5" t="s">
        <v>2</v>
      </c>
      <c r="B3" s="6" t="s">
        <v>3</v>
      </c>
      <c r="C3" s="7" t="s">
        <v>4</v>
      </c>
    </row>
    <row r="4" spans="1:3" ht="15.75" customHeight="1" x14ac:dyDescent="0.25">
      <c r="A4" s="5" t="s">
        <v>5</v>
      </c>
      <c r="B4" s="2">
        <v>9500</v>
      </c>
      <c r="C4" s="8">
        <v>9500</v>
      </c>
    </row>
    <row r="5" spans="1:3" ht="15.75" customHeight="1" x14ac:dyDescent="0.25">
      <c r="A5" s="5" t="s">
        <v>6</v>
      </c>
      <c r="B5" s="2">
        <v>2</v>
      </c>
      <c r="C5" s="8">
        <v>0.36</v>
      </c>
    </row>
    <row r="6" spans="1:3" ht="15.75" customHeight="1" x14ac:dyDescent="0.25">
      <c r="A6" s="5" t="s">
        <v>7</v>
      </c>
      <c r="B6" s="2"/>
      <c r="C6" s="8"/>
    </row>
    <row r="7" spans="1:3" ht="15.75" customHeight="1" x14ac:dyDescent="0.25">
      <c r="A7" s="5" t="s">
        <v>8</v>
      </c>
      <c r="B7" s="2">
        <v>91</v>
      </c>
      <c r="C7" s="8"/>
    </row>
    <row r="8" spans="1:3" ht="15.75" customHeight="1" x14ac:dyDescent="0.25">
      <c r="A8" s="5" t="s">
        <v>9</v>
      </c>
      <c r="B8" s="2"/>
      <c r="C8" s="8"/>
    </row>
    <row r="9" spans="1:3" ht="15.75" customHeight="1" x14ac:dyDescent="0.25">
      <c r="A9" s="5" t="s">
        <v>10</v>
      </c>
      <c r="B9" s="9">
        <v>9593</v>
      </c>
      <c r="C9" s="10">
        <f>SUM(C4:C8)</f>
        <v>9500.36</v>
      </c>
    </row>
    <row r="10" spans="1:3" ht="15.75" customHeight="1" x14ac:dyDescent="0.25">
      <c r="A10" s="4" t="s">
        <v>11</v>
      </c>
      <c r="B10" s="2"/>
      <c r="C10" s="8"/>
    </row>
    <row r="11" spans="1:3" ht="15.75" customHeight="1" x14ac:dyDescent="0.25">
      <c r="A11" s="5" t="s">
        <v>12</v>
      </c>
      <c r="B11" s="2">
        <v>110</v>
      </c>
      <c r="C11" s="8">
        <v>110</v>
      </c>
    </row>
    <row r="12" spans="1:3" ht="15.75" customHeight="1" x14ac:dyDescent="0.25">
      <c r="A12" s="5" t="s">
        <v>13</v>
      </c>
      <c r="B12" s="2">
        <v>0</v>
      </c>
      <c r="C12" s="8">
        <v>100</v>
      </c>
    </row>
    <row r="13" spans="1:3" ht="15.75" customHeight="1" x14ac:dyDescent="0.25">
      <c r="A13" s="5" t="s">
        <v>14</v>
      </c>
      <c r="B13" s="2">
        <v>103</v>
      </c>
      <c r="C13" s="8">
        <v>100</v>
      </c>
    </row>
    <row r="14" spans="1:3" ht="15.75" customHeight="1" x14ac:dyDescent="0.25">
      <c r="A14" s="5" t="s">
        <v>15</v>
      </c>
      <c r="B14" s="11">
        <v>1691.93</v>
      </c>
      <c r="C14" s="8">
        <v>1739.94</v>
      </c>
    </row>
    <row r="15" spans="1:3" ht="15.75" customHeight="1" x14ac:dyDescent="0.25">
      <c r="A15" s="5" t="s">
        <v>16</v>
      </c>
      <c r="B15" s="11">
        <v>200</v>
      </c>
      <c r="C15" s="8">
        <v>0</v>
      </c>
    </row>
    <row r="16" spans="1:3" ht="15.75" customHeight="1" x14ac:dyDescent="0.25">
      <c r="A16" s="5" t="s">
        <v>17</v>
      </c>
      <c r="B16" s="11">
        <v>143.88</v>
      </c>
      <c r="C16" s="8">
        <v>35.97</v>
      </c>
    </row>
    <row r="17" spans="1:3" ht="15.75" customHeight="1" x14ac:dyDescent="0.25">
      <c r="A17" s="5" t="s">
        <v>18</v>
      </c>
      <c r="B17" s="11">
        <v>464.30099999999999</v>
      </c>
      <c r="C17" s="8">
        <v>430.97</v>
      </c>
    </row>
    <row r="18" spans="1:3" ht="15.75" customHeight="1" x14ac:dyDescent="0.25">
      <c r="A18" s="5" t="s">
        <v>19</v>
      </c>
      <c r="B18" s="11">
        <v>312</v>
      </c>
      <c r="C18" s="11">
        <v>312</v>
      </c>
    </row>
    <row r="19" spans="1:3" ht="15.75" customHeight="1" x14ac:dyDescent="0.25">
      <c r="A19" s="5" t="s">
        <v>20</v>
      </c>
      <c r="B19" s="11">
        <v>100</v>
      </c>
      <c r="C19" s="8">
        <v>66.63</v>
      </c>
    </row>
    <row r="20" spans="1:3" ht="15.75" customHeight="1" x14ac:dyDescent="0.25">
      <c r="A20" s="5" t="s">
        <v>21</v>
      </c>
      <c r="B20" s="11">
        <v>3193.8239999999996</v>
      </c>
      <c r="C20" s="8">
        <v>3064.39</v>
      </c>
    </row>
    <row r="21" spans="1:3" ht="15.75" customHeight="1" x14ac:dyDescent="0.25">
      <c r="A21" s="5" t="s">
        <v>22</v>
      </c>
      <c r="B21" s="11">
        <v>400</v>
      </c>
      <c r="C21" s="8">
        <v>90</v>
      </c>
    </row>
    <row r="22" spans="1:3" ht="15.75" customHeight="1" x14ac:dyDescent="0.25">
      <c r="A22" s="5" t="s">
        <v>23</v>
      </c>
      <c r="B22" s="11">
        <v>125</v>
      </c>
      <c r="C22" s="8">
        <v>0</v>
      </c>
    </row>
    <row r="23" spans="1:3" ht="15.75" customHeight="1" x14ac:dyDescent="0.25">
      <c r="A23" s="5" t="s">
        <v>24</v>
      </c>
      <c r="B23" s="11">
        <v>200</v>
      </c>
      <c r="C23" s="8">
        <v>0</v>
      </c>
    </row>
    <row r="24" spans="1:3" ht="15.75" customHeight="1" x14ac:dyDescent="0.25">
      <c r="A24" s="5" t="s">
        <v>25</v>
      </c>
      <c r="B24" s="11">
        <v>100</v>
      </c>
      <c r="C24" s="8">
        <v>0</v>
      </c>
    </row>
    <row r="25" spans="1:3" ht="15.75" customHeight="1" x14ac:dyDescent="0.25">
      <c r="A25" s="5" t="s">
        <v>26</v>
      </c>
      <c r="B25" s="11">
        <v>100</v>
      </c>
      <c r="C25" s="8">
        <v>277.23</v>
      </c>
    </row>
    <row r="26" spans="1:3" ht="15.75" customHeight="1" x14ac:dyDescent="0.25">
      <c r="A26" s="5" t="s">
        <v>27</v>
      </c>
      <c r="B26" s="11">
        <v>173.04</v>
      </c>
      <c r="C26" s="8">
        <v>391.8</v>
      </c>
    </row>
    <row r="27" spans="1:3" ht="15.75" customHeight="1" x14ac:dyDescent="0.25">
      <c r="A27" s="5" t="s">
        <v>28</v>
      </c>
      <c r="B27" s="11">
        <v>290</v>
      </c>
      <c r="C27" s="8">
        <v>35</v>
      </c>
    </row>
    <row r="28" spans="1:3" ht="15.75" customHeight="1" x14ac:dyDescent="0.25">
      <c r="A28" s="5" t="s">
        <v>29</v>
      </c>
      <c r="B28" s="11">
        <v>150</v>
      </c>
      <c r="C28" s="8">
        <v>0</v>
      </c>
    </row>
    <row r="29" spans="1:3" ht="15.75" customHeight="1" x14ac:dyDescent="0.25">
      <c r="A29" s="5" t="s">
        <v>30</v>
      </c>
      <c r="B29" s="11">
        <v>500</v>
      </c>
      <c r="C29" s="8">
        <v>0</v>
      </c>
    </row>
    <row r="30" spans="1:3" ht="15.75" customHeight="1" x14ac:dyDescent="0.25">
      <c r="A30" s="5" t="s">
        <v>31</v>
      </c>
      <c r="B30" s="11">
        <v>250</v>
      </c>
      <c r="C30" s="8">
        <v>0</v>
      </c>
    </row>
    <row r="31" spans="1:3" ht="15.75" customHeight="1" x14ac:dyDescent="0.25">
      <c r="A31" s="5" t="s">
        <v>32</v>
      </c>
      <c r="B31" s="11">
        <v>710.7</v>
      </c>
      <c r="C31" s="8">
        <v>0</v>
      </c>
    </row>
    <row r="32" spans="1:3" ht="15.75" customHeight="1" x14ac:dyDescent="0.25">
      <c r="A32" s="5" t="s">
        <v>33</v>
      </c>
      <c r="B32" s="11">
        <v>275</v>
      </c>
      <c r="C32" s="8">
        <v>278.58</v>
      </c>
    </row>
    <row r="33" spans="1:3" ht="15.75" customHeight="1" x14ac:dyDescent="0.25">
      <c r="A33" s="4" t="s">
        <v>10</v>
      </c>
      <c r="B33" s="9">
        <v>9196</v>
      </c>
      <c r="C33" s="10">
        <f>SUM(C11:C32)</f>
        <v>7032.5099999999993</v>
      </c>
    </row>
    <row r="34" spans="1:3" ht="15.75" customHeight="1" x14ac:dyDescent="0.25">
      <c r="A34" s="5" t="s">
        <v>34</v>
      </c>
      <c r="B34" s="11"/>
      <c r="C34" s="8">
        <v>428.59</v>
      </c>
    </row>
    <row r="35" spans="1:3" ht="15.75" customHeight="1" thickBot="1" x14ac:dyDescent="0.3">
      <c r="A35" s="5" t="s">
        <v>35</v>
      </c>
      <c r="B35" s="12">
        <v>9196</v>
      </c>
      <c r="C35" s="13">
        <f>C33+C34</f>
        <v>7461.0999999999995</v>
      </c>
    </row>
    <row r="36" spans="1:3" ht="15.75" customHeight="1" x14ac:dyDescent="0.25">
      <c r="A36" s="5" t="s">
        <v>36</v>
      </c>
      <c r="B36" s="2"/>
      <c r="C36" s="8">
        <f>C9-C35</f>
        <v>2039.2600000000011</v>
      </c>
    </row>
    <row r="37" spans="1:3" ht="15.75" customHeight="1" x14ac:dyDescent="0.25">
      <c r="A37" s="5" t="s">
        <v>37</v>
      </c>
      <c r="B37" s="11"/>
      <c r="C37" s="14"/>
    </row>
    <row r="38" spans="1:3" ht="15.75" customHeight="1" x14ac:dyDescent="0.25">
      <c r="A38" s="4" t="s">
        <v>38</v>
      </c>
      <c r="B38" s="15"/>
      <c r="C38" s="16">
        <f>SUM(C37:C37)</f>
        <v>0</v>
      </c>
    </row>
    <row r="39" spans="1:3" ht="15.75" customHeight="1" x14ac:dyDescent="0.25">
      <c r="A39" s="4"/>
      <c r="B39" s="17"/>
      <c r="C39" s="18"/>
    </row>
    <row r="40" spans="1:3" ht="15.75" customHeight="1" x14ac:dyDescent="0.25">
      <c r="A40" s="4" t="s">
        <v>39</v>
      </c>
      <c r="B40" s="2"/>
      <c r="C40" s="8"/>
    </row>
    <row r="41" spans="1:3" ht="15.75" customHeight="1" x14ac:dyDescent="0.25">
      <c r="A41" s="5" t="s">
        <v>40</v>
      </c>
      <c r="B41" s="2"/>
      <c r="C41" s="8">
        <v>6413.07</v>
      </c>
    </row>
    <row r="42" spans="1:3" ht="15.75" customHeight="1" x14ac:dyDescent="0.25">
      <c r="A42" s="5" t="s">
        <v>41</v>
      </c>
      <c r="B42" s="2"/>
      <c r="C42" s="8">
        <v>3504.21</v>
      </c>
    </row>
    <row r="43" spans="1:3" ht="15.75" customHeight="1" x14ac:dyDescent="0.25">
      <c r="A43" s="5" t="s">
        <v>42</v>
      </c>
      <c r="B43" s="2"/>
      <c r="C43" s="19"/>
    </row>
    <row r="44" spans="1:3" ht="15.75" customHeight="1" thickBot="1" x14ac:dyDescent="0.3">
      <c r="A44" s="5" t="s">
        <v>10</v>
      </c>
      <c r="B44" s="2"/>
      <c r="C44" s="20">
        <f>C41+C42-C43</f>
        <v>9917.2799999999988</v>
      </c>
    </row>
    <row r="45" spans="1:3" ht="15.75" customHeight="1" x14ac:dyDescent="0.25">
      <c r="A45" s="4" t="s">
        <v>43</v>
      </c>
      <c r="B45" s="2"/>
      <c r="C45" s="19">
        <v>7878.0200000000023</v>
      </c>
    </row>
    <row r="46" spans="1:3" ht="15.75" customHeight="1" x14ac:dyDescent="0.25">
      <c r="A46" s="5" t="s">
        <v>44</v>
      </c>
      <c r="B46" s="2"/>
      <c r="C46" s="10">
        <f>C9</f>
        <v>9500.36</v>
      </c>
    </row>
    <row r="47" spans="1:3" ht="15.75" customHeight="1" x14ac:dyDescent="0.25">
      <c r="A47" s="5" t="s">
        <v>45</v>
      </c>
      <c r="B47" s="2"/>
      <c r="C47" s="8">
        <v>7461.1</v>
      </c>
    </row>
    <row r="48" spans="1:3" ht="15.75" customHeight="1" thickBot="1" x14ac:dyDescent="0.3">
      <c r="A48" s="5" t="s">
        <v>46</v>
      </c>
      <c r="B48" s="2"/>
      <c r="C48" s="20">
        <f>(C45+C46)-C47</f>
        <v>9917.2800000000043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HHF PC</dc:creator>
  <cp:lastModifiedBy>Clerk HHF PC</cp:lastModifiedBy>
  <dcterms:created xsi:type="dcterms:W3CDTF">2022-06-01T11:40:52Z</dcterms:created>
  <dcterms:modified xsi:type="dcterms:W3CDTF">2022-06-01T11:44:01Z</dcterms:modified>
</cp:coreProperties>
</file>